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245" activeTab="0"/>
  </bookViews>
  <sheets>
    <sheet name="CREDITORS" sheetId="1" r:id="rId1"/>
  </sheets>
  <definedNames>
    <definedName name="_xlnm.Print_Titles" localSheetId="0">'CREDITORS'!$1:$7</definedName>
  </definedNames>
  <calcPr fullCalcOnLoad="1"/>
</workbook>
</file>

<file path=xl/sharedStrings.xml><?xml version="1.0" encoding="utf-8"?>
<sst xmlns="http://schemas.openxmlformats.org/spreadsheetml/2006/main" count="259" uniqueCount="173">
  <si>
    <t>NO</t>
  </si>
  <si>
    <t>TYPE</t>
  </si>
  <si>
    <t>AZHAM,HALIM &amp; NOR ASIAH</t>
  </si>
  <si>
    <t>ND</t>
  </si>
  <si>
    <t>15.7.98</t>
  </si>
  <si>
    <t>CHEN, LEONG &amp; COMPANY</t>
  </si>
  <si>
    <t>ISHARIDAH,HO,CHONG &amp; MENON</t>
  </si>
  <si>
    <t>TAN LOK HEAH &amp; ASSOCIATES</t>
  </si>
  <si>
    <t>15.12.98</t>
  </si>
  <si>
    <t>CHEN,LEONG &amp; COMPANY</t>
  </si>
  <si>
    <t>CS</t>
  </si>
  <si>
    <t>SUPERKAD SERVICES S/B-MYPF</t>
  </si>
  <si>
    <t>CELCOM (M) S/B-MYPF</t>
  </si>
  <si>
    <t>CHUNG RONG SPRING-MYPF</t>
  </si>
  <si>
    <t>AMERICAN EXPRESS (M) S/B-MYPF</t>
  </si>
  <si>
    <t>BAGAN PACKAGING S/B-MYPF</t>
  </si>
  <si>
    <t>CHIN ENG ADLINA &amp; LIM</t>
  </si>
  <si>
    <t>INDAH WATER KONSORTIUM S/B-MYPF</t>
  </si>
  <si>
    <t>16.11.98</t>
  </si>
  <si>
    <t>NEWCASTLE OFFICE EQUIPMENT &amp; COMPUTER-MYPF</t>
  </si>
  <si>
    <t>DARSHAN &amp; JAWANT</t>
  </si>
  <si>
    <t>24.8.98</t>
  </si>
  <si>
    <t>NEW STRAITS TIMES-MYPF</t>
  </si>
  <si>
    <t>NIPPON PIGMENT (M) S/B-MYPF</t>
  </si>
  <si>
    <t>SHOPLEX CLEANING &amp; SERVICE-MYPF</t>
  </si>
  <si>
    <t>DARCHAN &amp; JASWANT</t>
  </si>
  <si>
    <t>KHOR,ONG &amp; COMPANY</t>
  </si>
  <si>
    <t>STARROIL MARKETING S/B-MYPF</t>
  </si>
  <si>
    <t>YEAP &amp; YEAP</t>
  </si>
  <si>
    <t>AXHAM,HALIM &amp; NOR ASIAH</t>
  </si>
  <si>
    <t>TADLY INKS &amp; GRAPHICS S/B-MYPF</t>
  </si>
  <si>
    <t>TAN TRADING &amp; AGENCY-MYPF</t>
  </si>
  <si>
    <t>LOO KIAN GIAP &amp; COMPANY</t>
  </si>
  <si>
    <t>SUMMARY OF LEGAL CLAIMS</t>
  </si>
  <si>
    <t>GANESAN &amp; RAKAN-RAKAN</t>
  </si>
  <si>
    <t>PERDANA MERCHANT BANKERS-MYPF &amp; MYHB</t>
  </si>
  <si>
    <t>NIK HUSSAIN &amp; PARTNERS</t>
  </si>
  <si>
    <t>CREDITORS</t>
  </si>
  <si>
    <t>ISSUERS</t>
  </si>
  <si>
    <t>MAJLIS PEMBANGUNAN SUMBER MANUSIA-MYPF</t>
  </si>
  <si>
    <t>HOE &amp; AHMAD ZAKI</t>
  </si>
  <si>
    <t>K.A.RAMESH</t>
  </si>
  <si>
    <t>6.5.99</t>
  </si>
  <si>
    <t>SHUKOR BALJIT &amp; PARTNERS</t>
  </si>
  <si>
    <t>BANK PEMBANGUNAN DAN INFRASTRUKTUR (M) B.-MYPF</t>
  </si>
  <si>
    <t>19.3.99</t>
  </si>
  <si>
    <t>DAI-ICHI JITSUGYO (M) S/B</t>
  </si>
  <si>
    <t>LIM KEAN SIEW &amp; CO.</t>
  </si>
  <si>
    <t>1.6.99</t>
  </si>
  <si>
    <t>EZRI &amp; CO.</t>
  </si>
  <si>
    <t>8.2.99</t>
  </si>
  <si>
    <t>MALAYAN BANKING BERHAD-MYPF</t>
  </si>
  <si>
    <t>ALBAR ZULKIFLY &amp; YAP</t>
  </si>
  <si>
    <t>11.7.98</t>
  </si>
  <si>
    <t>TENAGA INSURANCE BERHAD-MYPF</t>
  </si>
  <si>
    <t>C.C. CHOO &amp; CO.</t>
  </si>
  <si>
    <t>VIMALA A/P  SUPPIAH-MYPF</t>
  </si>
  <si>
    <t>K.SILA DASS &amp; PARTNERS</t>
  </si>
  <si>
    <t>5.4.99</t>
  </si>
  <si>
    <t>SAPPANIE A/L KAILASAM</t>
  </si>
  <si>
    <t>AMOUNT</t>
  </si>
  <si>
    <t>DATE OF</t>
  </si>
  <si>
    <t>ISSUE</t>
  </si>
  <si>
    <t>MAN YAU PLASTIC FACTORY (M) SDN.BHD.</t>
  </si>
  <si>
    <t>30.11.99</t>
  </si>
  <si>
    <t>3.8.99</t>
  </si>
  <si>
    <t>22.9.99</t>
  </si>
  <si>
    <t>16.9.98</t>
  </si>
  <si>
    <t>11.12.98</t>
  </si>
  <si>
    <t>ORNAPAER INDUSTRY (PERAK) SDN BHD</t>
  </si>
  <si>
    <t>S.Y.NG ` TAN &amp; ASSOCIATES</t>
  </si>
  <si>
    <t>14.9.99</t>
  </si>
  <si>
    <t>3.6.99</t>
  </si>
  <si>
    <t>22.11.99</t>
  </si>
  <si>
    <t>1.11.99</t>
  </si>
  <si>
    <t>RHB BANK BERHAD</t>
  </si>
  <si>
    <t>JB LIM &amp; ASSOCIATES</t>
  </si>
  <si>
    <t>1.12.99</t>
  </si>
  <si>
    <t>8.10.99</t>
  </si>
  <si>
    <t>PRINCIPAL</t>
  </si>
  <si>
    <t>LEGAL</t>
  </si>
  <si>
    <t>CHARGES</t>
  </si>
  <si>
    <t>RM - CLAIM</t>
  </si>
  <si>
    <t>LATEST STATUS</t>
  </si>
  <si>
    <t xml:space="preserve">PYT FOR OCT &amp; NOV NOT YET </t>
  </si>
  <si>
    <t>COMMENCE LEGAL PROCEEDINGS</t>
  </si>
  <si>
    <t>31.12.99</t>
  </si>
  <si>
    <t>CASE SETTLED</t>
  </si>
  <si>
    <t>LETTER OF DEMAND</t>
  </si>
  <si>
    <t>NOTICE OF DEMAND</t>
  </si>
  <si>
    <t>S. SOTHI, LEONG &amp; PARTNERS</t>
  </si>
  <si>
    <t>TO SET ASIDE THE JUDGEMENT &amp;  TRF</t>
  </si>
  <si>
    <t>THE CASE TO PENANG COURT</t>
  </si>
  <si>
    <t>JID</t>
  </si>
  <si>
    <t>WINDING UP PROCEEDING</t>
  </si>
  <si>
    <t>MAN YAU HOLDINGS BERHAD</t>
  </si>
  <si>
    <t>7.10.99</t>
  </si>
  <si>
    <t>RASLAN LOONG</t>
  </si>
  <si>
    <t>JOINT TM ENTERPRISE SDN BHD</t>
  </si>
  <si>
    <t>LIM &amp; SHARIFAH</t>
  </si>
  <si>
    <t>KLINIK BERSATU</t>
  </si>
  <si>
    <t>P. M. TAMPO INDUSTRIES SDN BHD</t>
  </si>
  <si>
    <t>LEONG, NG &amp; TAN</t>
  </si>
  <si>
    <t>13.4.98</t>
  </si>
  <si>
    <t>THONG GUAN PLASTIC &amp; PAPER INDUSTRIES SDN BHD</t>
  </si>
  <si>
    <t>DASS, JAINAB &amp; ASSOCIATES</t>
  </si>
  <si>
    <t>27.6.98</t>
  </si>
  <si>
    <t>NOR, DING &amp; CO.</t>
  </si>
  <si>
    <t>16.4.98</t>
  </si>
  <si>
    <t>TOSIN PACKAGING (M) SDN BHD</t>
  </si>
  <si>
    <t>OOI LEE &amp; CO.</t>
  </si>
  <si>
    <t>15.6.98</t>
  </si>
  <si>
    <t>OUTSTANDING MATTERS - CREDITORS</t>
  </si>
  <si>
    <t>KUMPULAN WANG SIMPANAN PEKERJA</t>
  </si>
  <si>
    <t>31/12/99</t>
  </si>
  <si>
    <t>27/8/99</t>
  </si>
  <si>
    <t>KUMARAN A/L ALUMALAI</t>
  </si>
  <si>
    <t>COMPLETED - LEGAL PROCEEDINGS</t>
  </si>
  <si>
    <t>19.6.00</t>
  </si>
  <si>
    <t>DURACHEM (PG) SDN BHD</t>
  </si>
  <si>
    <t>S. H. ANG &amp; CO.</t>
  </si>
  <si>
    <t>25.8.98</t>
  </si>
  <si>
    <t>HOSPITAL SUNGAI PETANI</t>
  </si>
  <si>
    <t>KEMENTERIAN KESIHATAN MALAYSIA</t>
  </si>
  <si>
    <t>24.5.00</t>
  </si>
  <si>
    <t>20.4.00</t>
  </si>
  <si>
    <t>COMMERCE LEGAL PROCEEDINGS</t>
  </si>
  <si>
    <t>AZHAM, HALIM &amp; NOR ASIAH</t>
  </si>
  <si>
    <t>25.6.00</t>
  </si>
  <si>
    <t>9.5.00</t>
  </si>
  <si>
    <t xml:space="preserve">WINDING-UP ORDER OBTAINED ON </t>
  </si>
  <si>
    <t>5.7.2000</t>
  </si>
  <si>
    <t>18.4.00</t>
  </si>
  <si>
    <t>NOTICE PURSUANT TO S218</t>
  </si>
  <si>
    <t>TMN ENTERPRISES (M) SDN BHD</t>
  </si>
  <si>
    <t>14.4.98</t>
  </si>
  <si>
    <t>18.7.00</t>
  </si>
  <si>
    <t>** CHEN, LEONG &amp; COMPANY IS MYPF COMPANY LAWYER</t>
  </si>
  <si>
    <t>** CS - COURT CASE</t>
  </si>
  <si>
    <t>** ND - NOTICE OF DEMAND</t>
  </si>
  <si>
    <t>HEARING OF APPLICATION TO STRIKE OUT</t>
  </si>
  <si>
    <t>OUR DEFENCE ON 15.08.2000</t>
  </si>
  <si>
    <t>V. M. MOHAN, FAREED &amp; CO</t>
  </si>
  <si>
    <t>TRIAL : 18.09.2000</t>
  </si>
  <si>
    <t>(H) DATE : 24.12.2000</t>
  </si>
  <si>
    <t>LABOUR OFFICE</t>
  </si>
  <si>
    <t>11.5.99</t>
  </si>
  <si>
    <t>RAFIDI, DOMINIC, RAMA &amp; CO.</t>
  </si>
  <si>
    <t>INSTRUCTION IS TO SET ASIDE THE ORDER</t>
  </si>
  <si>
    <t>NORRANI &amp; 6 OTHERS</t>
  </si>
  <si>
    <t>28.2.99</t>
  </si>
  <si>
    <t>AWAITING INTRUCTIONS FR CLIENT TO FILE</t>
  </si>
  <si>
    <t>APPLICATION FOR LEAVE TO FILE NOTICE</t>
  </si>
  <si>
    <t>OF APPEAL</t>
  </si>
  <si>
    <t>KWSP LEGAL DEPARTMENT</t>
  </si>
  <si>
    <t>(M) DATE : 2.8.2000</t>
  </si>
  <si>
    <t>(H/A) ON 17.8.2000 ( TO WITHDRAW THE</t>
  </si>
  <si>
    <t>DEFENDANT'S INSTRUCTIONS)</t>
  </si>
  <si>
    <t>APPLICATION AS PER THE 3RD</t>
  </si>
  <si>
    <t>(M) DATE : 9.8.2000</t>
  </si>
  <si>
    <t>TO FILE BUNDLES</t>
  </si>
  <si>
    <t>TAN YONG SENG &amp; 10 OTHERS</t>
  </si>
  <si>
    <t>STATEMENT IN REPLY FILED COURT TO FIX</t>
  </si>
  <si>
    <t>(H) DATE</t>
  </si>
  <si>
    <t>HIGHTECH POLYMER SDN BHD</t>
  </si>
  <si>
    <t>(H) DATE : 11.10.2000</t>
  </si>
  <si>
    <t>JID GRANTED ON 6.10.99</t>
  </si>
  <si>
    <t>JID OBTAINED ON  8.3.2000</t>
  </si>
  <si>
    <t>PENDING INSTRUCTIONS TO SET ASIDE</t>
  </si>
  <si>
    <t>25.7.00</t>
  </si>
  <si>
    <t>21.7.00</t>
  </si>
  <si>
    <t>14.10.99</t>
  </si>
  <si>
    <t>13.10.99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</si>
</sst>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1" xfId="15" applyFont="1" applyBorder="1" applyAlignment="1">
      <alignment horizontal="right"/>
    </xf>
    <xf numFmtId="43" fontId="2" fillId="0" borderId="2" xfId="15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164" fontId="2" fillId="0" borderId="5" xfId="15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3" fontId="2" fillId="0" borderId="6" xfId="15" applyFont="1" applyBorder="1" applyAlignment="1">
      <alignment horizontal="right"/>
    </xf>
    <xf numFmtId="0" fontId="3" fillId="0" borderId="3" xfId="0" applyFont="1" applyBorder="1" applyAlignment="1">
      <alignment/>
    </xf>
    <xf numFmtId="43" fontId="2" fillId="0" borderId="0" xfId="15" applyFont="1" applyAlignment="1">
      <alignment horizontal="center"/>
    </xf>
    <xf numFmtId="43" fontId="3" fillId="0" borderId="0" xfId="15" applyFont="1" applyAlignment="1">
      <alignment horizontal="center"/>
    </xf>
    <xf numFmtId="43" fontId="3" fillId="0" borderId="7" xfId="15" applyFont="1" applyBorder="1" applyAlignment="1">
      <alignment horizontal="center"/>
    </xf>
    <xf numFmtId="43" fontId="3" fillId="0" borderId="6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43" fontId="3" fillId="0" borderId="2" xfId="15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3" fontId="3" fillId="0" borderId="3" xfId="15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43" fontId="2" fillId="0" borderId="0" xfId="15" applyFont="1" applyAlignment="1">
      <alignment horizontal="left"/>
    </xf>
    <xf numFmtId="43" fontId="3" fillId="0" borderId="3" xfId="15" applyFont="1" applyBorder="1" applyAlignment="1">
      <alignment horizontal="left"/>
    </xf>
    <xf numFmtId="43" fontId="2" fillId="0" borderId="5" xfId="15" applyFont="1" applyBorder="1" applyAlignment="1">
      <alignment horizontal="left"/>
    </xf>
    <xf numFmtId="43" fontId="2" fillId="0" borderId="4" xfId="15" applyFont="1" applyBorder="1" applyAlignment="1">
      <alignment horizontal="left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3" fillId="0" borderId="9" xfId="15" applyFont="1" applyBorder="1" applyAlignment="1">
      <alignment horizontal="right"/>
    </xf>
    <xf numFmtId="43" fontId="2" fillId="0" borderId="2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8" xfId="15" applyFont="1" applyBorder="1" applyAlignment="1">
      <alignment horizontal="center"/>
    </xf>
    <xf numFmtId="0" fontId="0" fillId="0" borderId="4" xfId="0" applyBorder="1" applyAlignment="1">
      <alignment/>
    </xf>
    <xf numFmtId="165" fontId="2" fillId="0" borderId="5" xfId="15" applyNumberFormat="1" applyFont="1" applyBorder="1" applyAlignment="1">
      <alignment horizontal="left"/>
    </xf>
    <xf numFmtId="43" fontId="2" fillId="0" borderId="0" xfId="15" applyFont="1" applyBorder="1" applyAlignment="1">
      <alignment horizontal="right"/>
    </xf>
    <xf numFmtId="43" fontId="2" fillId="0" borderId="10" xfId="15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43" fontId="2" fillId="0" borderId="3" xfId="15" applyFont="1" applyBorder="1" applyAlignment="1">
      <alignment horizontal="left"/>
    </xf>
    <xf numFmtId="43" fontId="0" fillId="0" borderId="11" xfId="15" applyBorder="1" applyAlignment="1">
      <alignment/>
    </xf>
    <xf numFmtId="43" fontId="2" fillId="0" borderId="11" xfId="15" applyFont="1" applyBorder="1" applyAlignment="1">
      <alignment horizontal="right"/>
    </xf>
    <xf numFmtId="43" fontId="2" fillId="0" borderId="6" xfId="15" applyFont="1" applyBorder="1" applyAlignment="1">
      <alignment horizontal="center"/>
    </xf>
    <xf numFmtId="0" fontId="4" fillId="0" borderId="0" xfId="0" applyFont="1" applyAlignment="1">
      <alignment/>
    </xf>
    <xf numFmtId="43" fontId="2" fillId="0" borderId="7" xfId="15" applyFont="1" applyBorder="1" applyAlignment="1">
      <alignment horizontal="center"/>
    </xf>
    <xf numFmtId="43" fontId="2" fillId="0" borderId="12" xfId="15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43" fontId="0" fillId="0" borderId="7" xfId="15" applyBorder="1" applyAlignment="1">
      <alignment/>
    </xf>
    <xf numFmtId="43" fontId="2" fillId="0" borderId="12" xfId="15" applyFont="1" applyBorder="1" applyAlignment="1">
      <alignment horizontal="right"/>
    </xf>
    <xf numFmtId="43" fontId="2" fillId="0" borderId="8" xfId="15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1" xfId="15" applyFont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D129">
      <selection activeCell="E2" sqref="E2"/>
    </sheetView>
  </sheetViews>
  <sheetFormatPr defaultColWidth="9.140625" defaultRowHeight="12.75"/>
  <cols>
    <col min="1" max="1" width="3.140625" style="0" customWidth="1"/>
    <col min="2" max="2" width="45.28125" style="0" bestFit="1" customWidth="1"/>
    <col min="3" max="3" width="4.421875" style="0" customWidth="1"/>
    <col min="4" max="4" width="8.7109375" style="0" customWidth="1"/>
    <col min="5" max="5" width="13.00390625" style="39" customWidth="1"/>
    <col min="6" max="6" width="9.8515625" style="24" bestFit="1" customWidth="1"/>
    <col min="7" max="7" width="12.00390625" style="24" bestFit="1" customWidth="1"/>
    <col min="8" max="8" width="33.28125" style="35" bestFit="1" customWidth="1"/>
    <col min="9" max="11" width="9.140625" style="24" customWidth="1"/>
    <col min="12" max="48" width="9.140625" style="2" customWidth="1"/>
  </cols>
  <sheetData>
    <row r="1" spans="1:2" ht="12.75">
      <c r="A1" s="1"/>
      <c r="B1" s="1" t="s">
        <v>63</v>
      </c>
    </row>
    <row r="2" spans="1:2" ht="12.75">
      <c r="A2" s="1"/>
      <c r="B2" s="55" t="s">
        <v>112</v>
      </c>
    </row>
    <row r="3" ht="6" customHeight="1"/>
    <row r="4" spans="2:5" ht="12.75">
      <c r="B4" s="72" t="s">
        <v>33</v>
      </c>
      <c r="E4" s="40"/>
    </row>
    <row r="5" spans="2:5" ht="6" customHeight="1">
      <c r="B5" s="3"/>
      <c r="E5" s="40"/>
    </row>
    <row r="6" spans="1:11" ht="12.75">
      <c r="A6" s="7"/>
      <c r="B6" s="13" t="s">
        <v>37</v>
      </c>
      <c r="C6" s="14"/>
      <c r="D6" s="13" t="s">
        <v>61</v>
      </c>
      <c r="E6" s="27" t="s">
        <v>79</v>
      </c>
      <c r="F6" s="26" t="s">
        <v>80</v>
      </c>
      <c r="G6" s="33" t="s">
        <v>82</v>
      </c>
      <c r="H6" s="36"/>
      <c r="I6" s="25"/>
      <c r="J6" s="25"/>
      <c r="K6" s="25"/>
    </row>
    <row r="7" spans="1:11" ht="12.75">
      <c r="A7" s="8" t="s">
        <v>0</v>
      </c>
      <c r="B7" s="8" t="s">
        <v>38</v>
      </c>
      <c r="C7" s="8" t="s">
        <v>1</v>
      </c>
      <c r="D7" s="8" t="s">
        <v>62</v>
      </c>
      <c r="E7" s="29" t="s">
        <v>60</v>
      </c>
      <c r="F7" s="28" t="s">
        <v>81</v>
      </c>
      <c r="G7" s="34" t="s">
        <v>60</v>
      </c>
      <c r="H7" s="34" t="s">
        <v>83</v>
      </c>
      <c r="I7" s="25"/>
      <c r="J7" s="25"/>
      <c r="K7" s="25"/>
    </row>
    <row r="8" spans="1:8" ht="12.75">
      <c r="A8" s="20">
        <v>1</v>
      </c>
      <c r="B8" s="23" t="s">
        <v>14</v>
      </c>
      <c r="C8" s="20"/>
      <c r="D8" s="49"/>
      <c r="E8" s="54"/>
      <c r="F8" s="30"/>
      <c r="G8" s="30"/>
      <c r="H8" s="51" t="s">
        <v>84</v>
      </c>
    </row>
    <row r="9" spans="1:8" ht="12.75">
      <c r="A9" s="9"/>
      <c r="B9" s="11" t="s">
        <v>6</v>
      </c>
      <c r="C9" s="9" t="s">
        <v>3</v>
      </c>
      <c r="D9" s="15" t="s">
        <v>73</v>
      </c>
      <c r="E9" s="5">
        <v>10000</v>
      </c>
      <c r="F9" s="31">
        <v>0</v>
      </c>
      <c r="G9" s="31">
        <f>E9+F9</f>
        <v>10000</v>
      </c>
      <c r="H9" s="37" t="s">
        <v>117</v>
      </c>
    </row>
    <row r="10" spans="1:8" ht="12.75">
      <c r="A10" s="10"/>
      <c r="B10" s="12"/>
      <c r="C10" s="10"/>
      <c r="D10" s="16"/>
      <c r="E10" s="6"/>
      <c r="F10" s="32"/>
      <c r="G10" s="32"/>
      <c r="H10" s="38"/>
    </row>
    <row r="11" spans="1:8" ht="12.75">
      <c r="A11" s="20">
        <v>2</v>
      </c>
      <c r="B11" s="23" t="s">
        <v>44</v>
      </c>
      <c r="C11" s="20"/>
      <c r="D11" s="21"/>
      <c r="E11" s="22"/>
      <c r="F11" s="30"/>
      <c r="G11" s="30"/>
      <c r="H11" s="51"/>
    </row>
    <row r="12" spans="1:8" ht="12.75">
      <c r="A12" s="9"/>
      <c r="B12" s="11" t="s">
        <v>43</v>
      </c>
      <c r="C12" s="9" t="s">
        <v>3</v>
      </c>
      <c r="D12" s="15" t="s">
        <v>45</v>
      </c>
      <c r="E12" s="5">
        <v>4530774.57</v>
      </c>
      <c r="F12" s="31">
        <v>125</v>
      </c>
      <c r="G12" s="31">
        <f>E12+F12</f>
        <v>4530899.57</v>
      </c>
      <c r="H12" s="37" t="s">
        <v>85</v>
      </c>
    </row>
    <row r="13" spans="1:8" ht="12.75">
      <c r="A13" s="10"/>
      <c r="B13" s="12"/>
      <c r="C13" s="10"/>
      <c r="D13" s="17"/>
      <c r="E13" s="6"/>
      <c r="F13" s="32"/>
      <c r="G13" s="32"/>
      <c r="H13" s="38"/>
    </row>
    <row r="14" spans="1:8" ht="12.75">
      <c r="A14" s="20">
        <v>3</v>
      </c>
      <c r="B14" s="23" t="s">
        <v>15</v>
      </c>
      <c r="C14" s="20"/>
      <c r="D14" s="50"/>
      <c r="E14" s="22"/>
      <c r="F14" s="30"/>
      <c r="G14" s="30"/>
      <c r="H14" s="51"/>
    </row>
    <row r="15" spans="1:8" ht="12.75">
      <c r="A15" s="9"/>
      <c r="B15" s="11" t="s">
        <v>7</v>
      </c>
      <c r="C15" s="9" t="s">
        <v>3</v>
      </c>
      <c r="D15" s="15" t="s">
        <v>8</v>
      </c>
      <c r="E15" s="5">
        <v>5054.6</v>
      </c>
      <c r="F15" s="31">
        <v>42</v>
      </c>
      <c r="G15" s="31">
        <f>E15+F15</f>
        <v>5096.6</v>
      </c>
      <c r="H15" s="37" t="s">
        <v>85</v>
      </c>
    </row>
    <row r="16" spans="1:8" ht="12.75">
      <c r="A16" s="10"/>
      <c r="B16" s="11"/>
      <c r="C16" s="10"/>
      <c r="D16" s="17"/>
      <c r="E16" s="6"/>
      <c r="F16" s="32"/>
      <c r="G16" s="32"/>
      <c r="H16" s="37"/>
    </row>
    <row r="17" spans="1:8" ht="12.75">
      <c r="A17" s="59">
        <v>4</v>
      </c>
      <c r="B17" s="23" t="s">
        <v>13</v>
      </c>
      <c r="C17" s="68"/>
      <c r="D17" s="50"/>
      <c r="E17" s="22"/>
      <c r="F17" s="30"/>
      <c r="G17" s="56"/>
      <c r="H17" s="51"/>
    </row>
    <row r="18" spans="1:8" ht="12.75">
      <c r="A18" s="60"/>
      <c r="B18" s="11" t="s">
        <v>142</v>
      </c>
      <c r="C18" s="69" t="s">
        <v>10</v>
      </c>
      <c r="D18" s="15" t="s">
        <v>118</v>
      </c>
      <c r="E18" s="5">
        <v>7567.45</v>
      </c>
      <c r="F18" s="31">
        <v>554.95</v>
      </c>
      <c r="G18" s="57">
        <f>E18+F18</f>
        <v>8122.4</v>
      </c>
      <c r="H18" s="37" t="s">
        <v>140</v>
      </c>
    </row>
    <row r="19" spans="1:8" ht="12.75">
      <c r="A19" s="60"/>
      <c r="B19" s="11" t="s">
        <v>5</v>
      </c>
      <c r="C19" s="69"/>
      <c r="D19" s="15"/>
      <c r="E19" s="5"/>
      <c r="F19" s="31"/>
      <c r="G19" s="57"/>
      <c r="H19" s="37" t="s">
        <v>141</v>
      </c>
    </row>
    <row r="20" spans="1:8" ht="12.75">
      <c r="A20" s="61"/>
      <c r="B20" s="45"/>
      <c r="C20" s="70"/>
      <c r="D20" s="17"/>
      <c r="E20" s="6"/>
      <c r="F20" s="32"/>
      <c r="G20" s="44"/>
      <c r="H20" s="38"/>
    </row>
    <row r="21" spans="1:8" ht="12.75">
      <c r="A21" s="20">
        <v>5</v>
      </c>
      <c r="B21" s="19" t="s">
        <v>12</v>
      </c>
      <c r="C21" s="20"/>
      <c r="D21" s="50"/>
      <c r="E21" s="22"/>
      <c r="F21" s="30"/>
      <c r="G21" s="30"/>
      <c r="H21" s="37"/>
    </row>
    <row r="22" spans="1:8" ht="12.75">
      <c r="A22" s="9"/>
      <c r="B22" s="11" t="s">
        <v>2</v>
      </c>
      <c r="C22" s="9" t="s">
        <v>3</v>
      </c>
      <c r="D22" s="15" t="s">
        <v>4</v>
      </c>
      <c r="E22" s="5">
        <v>63.65</v>
      </c>
      <c r="F22" s="31">
        <v>50</v>
      </c>
      <c r="G22" s="31">
        <f>E22+F22</f>
        <v>113.65</v>
      </c>
      <c r="H22" s="37" t="s">
        <v>85</v>
      </c>
    </row>
    <row r="23" spans="1:8" ht="12.75">
      <c r="A23" s="10"/>
      <c r="B23" s="12"/>
      <c r="C23" s="10"/>
      <c r="D23" s="16"/>
      <c r="E23" s="6"/>
      <c r="F23" s="32"/>
      <c r="G23" s="32"/>
      <c r="H23" s="38"/>
    </row>
    <row r="24" spans="1:8" ht="12.75">
      <c r="A24" s="20">
        <v>6</v>
      </c>
      <c r="B24" s="23" t="s">
        <v>46</v>
      </c>
      <c r="C24" s="20"/>
      <c r="D24" s="21"/>
      <c r="E24" s="22"/>
      <c r="F24" s="30"/>
      <c r="G24" s="30"/>
      <c r="H24" s="51"/>
    </row>
    <row r="25" spans="1:8" ht="12.75">
      <c r="A25" s="9"/>
      <c r="B25" s="11" t="s">
        <v>47</v>
      </c>
      <c r="C25" s="9" t="s">
        <v>3</v>
      </c>
      <c r="D25" s="15" t="s">
        <v>48</v>
      </c>
      <c r="E25" s="5">
        <v>11003</v>
      </c>
      <c r="F25" s="31">
        <v>2772.3</v>
      </c>
      <c r="G25" s="31">
        <f>E25+F25</f>
        <v>13775.3</v>
      </c>
      <c r="H25" s="37" t="s">
        <v>85</v>
      </c>
    </row>
    <row r="26" spans="1:8" ht="12.75">
      <c r="A26" s="10"/>
      <c r="B26" s="12"/>
      <c r="C26" s="10"/>
      <c r="D26" s="16"/>
      <c r="E26" s="6"/>
      <c r="F26" s="32"/>
      <c r="G26" s="32"/>
      <c r="H26" s="38"/>
    </row>
    <row r="27" spans="1:8" ht="12.75">
      <c r="A27" s="9">
        <v>7</v>
      </c>
      <c r="B27" s="19" t="s">
        <v>119</v>
      </c>
      <c r="C27" s="9"/>
      <c r="D27" s="15"/>
      <c r="E27" s="5"/>
      <c r="F27" s="31"/>
      <c r="G27" s="57"/>
      <c r="H27" s="37"/>
    </row>
    <row r="28" spans="1:8" ht="12.75">
      <c r="A28" s="9"/>
      <c r="B28" s="11" t="s">
        <v>120</v>
      </c>
      <c r="C28" s="9" t="s">
        <v>3</v>
      </c>
      <c r="D28" s="15" t="s">
        <v>121</v>
      </c>
      <c r="E28" s="5">
        <v>62568.36</v>
      </c>
      <c r="F28" s="31">
        <v>0</v>
      </c>
      <c r="G28" s="57">
        <f>E28+F28</f>
        <v>62568.36</v>
      </c>
      <c r="H28" s="37" t="s">
        <v>87</v>
      </c>
    </row>
    <row r="29" spans="1:8" ht="12.75">
      <c r="A29" s="9"/>
      <c r="B29" s="11"/>
      <c r="C29" s="9"/>
      <c r="D29" s="15"/>
      <c r="E29" s="5"/>
      <c r="F29" s="31"/>
      <c r="G29" s="57"/>
      <c r="H29" s="37"/>
    </row>
    <row r="30" spans="1:8" ht="12.75">
      <c r="A30" s="20">
        <v>8</v>
      </c>
      <c r="B30" s="23" t="s">
        <v>164</v>
      </c>
      <c r="C30" s="20"/>
      <c r="D30" s="21"/>
      <c r="E30" s="22"/>
      <c r="F30" s="30"/>
      <c r="G30" s="56"/>
      <c r="H30" s="51"/>
    </row>
    <row r="31" spans="1:8" ht="12.75">
      <c r="A31" s="9"/>
      <c r="B31" s="11" t="s">
        <v>49</v>
      </c>
      <c r="C31" s="9" t="s">
        <v>10</v>
      </c>
      <c r="D31" s="15" t="s">
        <v>125</v>
      </c>
      <c r="E31" s="5">
        <v>7152.5</v>
      </c>
      <c r="F31" s="31">
        <v>1374.02</v>
      </c>
      <c r="G31" s="57">
        <f>E31+F31</f>
        <v>8526.52</v>
      </c>
      <c r="H31" s="37" t="s">
        <v>165</v>
      </c>
    </row>
    <row r="32" spans="1:8" ht="12.75">
      <c r="A32" s="9"/>
      <c r="B32" s="11" t="s">
        <v>5</v>
      </c>
      <c r="C32" s="9" t="s">
        <v>3</v>
      </c>
      <c r="D32" s="15" t="s">
        <v>169</v>
      </c>
      <c r="E32" s="5">
        <v>5250</v>
      </c>
      <c r="F32" s="31">
        <v>0</v>
      </c>
      <c r="G32" s="57">
        <f>E32+F32</f>
        <v>5250</v>
      </c>
      <c r="H32" s="37"/>
    </row>
    <row r="33" spans="1:8" ht="12.75">
      <c r="A33" s="10"/>
      <c r="B33" s="12"/>
      <c r="C33" s="10"/>
      <c r="D33" s="16"/>
      <c r="E33" s="6"/>
      <c r="F33" s="32"/>
      <c r="G33" s="44"/>
      <c r="H33" s="38"/>
    </row>
    <row r="34" spans="1:8" ht="12.75">
      <c r="A34" s="9">
        <v>9</v>
      </c>
      <c r="B34" s="19" t="s">
        <v>122</v>
      </c>
      <c r="C34" s="9"/>
      <c r="D34" s="15"/>
      <c r="E34" s="5"/>
      <c r="F34" s="31"/>
      <c r="G34" s="57"/>
      <c r="H34" s="37"/>
    </row>
    <row r="35" spans="1:8" ht="12.75">
      <c r="A35" s="9"/>
      <c r="B35" s="11" t="s">
        <v>123</v>
      </c>
      <c r="C35" s="9" t="s">
        <v>3</v>
      </c>
      <c r="D35" s="15" t="s">
        <v>124</v>
      </c>
      <c r="E35" s="5">
        <v>132</v>
      </c>
      <c r="F35" s="31">
        <v>0</v>
      </c>
      <c r="G35" s="57">
        <f>E35+F35</f>
        <v>132</v>
      </c>
      <c r="H35" s="37" t="s">
        <v>89</v>
      </c>
    </row>
    <row r="36" spans="1:8" ht="12.75">
      <c r="A36" s="9"/>
      <c r="B36" s="11"/>
      <c r="C36" s="9"/>
      <c r="D36" s="15"/>
      <c r="E36" s="5"/>
      <c r="F36" s="31"/>
      <c r="G36" s="57"/>
      <c r="H36" s="37"/>
    </row>
    <row r="37" spans="1:8" ht="12.75">
      <c r="A37" s="20">
        <v>10</v>
      </c>
      <c r="B37" s="23" t="s">
        <v>17</v>
      </c>
      <c r="C37" s="20"/>
      <c r="D37" s="21"/>
      <c r="E37" s="22"/>
      <c r="F37" s="30"/>
      <c r="G37" s="30"/>
      <c r="H37" s="51"/>
    </row>
    <row r="38" spans="1:8" ht="12.75">
      <c r="A38" s="9"/>
      <c r="B38" s="11" t="s">
        <v>16</v>
      </c>
      <c r="C38" s="9" t="s">
        <v>3</v>
      </c>
      <c r="D38" s="15" t="s">
        <v>18</v>
      </c>
      <c r="E38" s="5">
        <v>642.16</v>
      </c>
      <c r="F38" s="31">
        <v>30</v>
      </c>
      <c r="G38" s="31">
        <f>E38+F38</f>
        <v>672.16</v>
      </c>
      <c r="H38" s="37" t="s">
        <v>85</v>
      </c>
    </row>
    <row r="39" spans="1:8" ht="12.75">
      <c r="A39" s="10"/>
      <c r="B39" s="12"/>
      <c r="C39" s="10"/>
      <c r="D39" s="16"/>
      <c r="E39" s="6"/>
      <c r="F39" s="32"/>
      <c r="G39" s="32"/>
      <c r="H39" s="38"/>
    </row>
    <row r="40" spans="1:8" ht="12.75">
      <c r="A40" s="20">
        <v>11</v>
      </c>
      <c r="B40" s="23" t="s">
        <v>98</v>
      </c>
      <c r="C40" s="20"/>
      <c r="D40" s="21"/>
      <c r="E40" s="53"/>
      <c r="F40" s="30"/>
      <c r="G40" s="30"/>
      <c r="H40" s="51"/>
    </row>
    <row r="41" spans="1:8" ht="12.75">
      <c r="A41" s="9"/>
      <c r="B41" s="11" t="s">
        <v>99</v>
      </c>
      <c r="C41" s="9" t="s">
        <v>3</v>
      </c>
      <c r="D41" s="15" t="s">
        <v>135</v>
      </c>
      <c r="E41" s="47">
        <v>1900</v>
      </c>
      <c r="F41" s="31">
        <v>30</v>
      </c>
      <c r="G41" s="31">
        <f>E41+F41</f>
        <v>1930</v>
      </c>
      <c r="H41" s="37" t="s">
        <v>126</v>
      </c>
    </row>
    <row r="42" spans="1:8" ht="12.75">
      <c r="A42" s="10"/>
      <c r="B42" s="12"/>
      <c r="C42" s="10"/>
      <c r="D42" s="16"/>
      <c r="E42" s="48"/>
      <c r="F42" s="32"/>
      <c r="G42" s="32"/>
      <c r="H42" s="38"/>
    </row>
    <row r="43" spans="1:8" ht="12.75">
      <c r="A43" s="20">
        <v>12</v>
      </c>
      <c r="B43" s="23" t="s">
        <v>100</v>
      </c>
      <c r="C43" s="20"/>
      <c r="D43" s="21"/>
      <c r="E43" s="53"/>
      <c r="F43" s="30"/>
      <c r="G43" s="30"/>
      <c r="H43" s="51"/>
    </row>
    <row r="44" spans="1:8" ht="12.75">
      <c r="A44" s="9"/>
      <c r="B44" s="11" t="s">
        <v>127</v>
      </c>
      <c r="C44" s="9" t="s">
        <v>10</v>
      </c>
      <c r="D44" s="15" t="s">
        <v>128</v>
      </c>
      <c r="E44" s="47">
        <v>2609</v>
      </c>
      <c r="F44" s="31">
        <v>723.83</v>
      </c>
      <c r="G44" s="31">
        <f>E44+F44</f>
        <v>3332.83</v>
      </c>
      <c r="H44" s="37" t="s">
        <v>166</v>
      </c>
    </row>
    <row r="45" spans="1:8" ht="12.75">
      <c r="A45" s="9"/>
      <c r="B45" s="11" t="s">
        <v>5</v>
      </c>
      <c r="C45" s="9" t="s">
        <v>3</v>
      </c>
      <c r="D45" s="15" t="s">
        <v>86</v>
      </c>
      <c r="E45" s="47">
        <v>3150</v>
      </c>
      <c r="F45" s="31">
        <v>0</v>
      </c>
      <c r="G45" s="31">
        <f>E45+F45</f>
        <v>3150</v>
      </c>
      <c r="H45" s="37"/>
    </row>
    <row r="46" spans="1:8" ht="12.75">
      <c r="A46" s="10"/>
      <c r="B46" s="12"/>
      <c r="C46" s="10"/>
      <c r="D46" s="16"/>
      <c r="E46" s="48"/>
      <c r="F46" s="32"/>
      <c r="G46" s="32"/>
      <c r="H46" s="38"/>
    </row>
    <row r="47" spans="1:8" ht="12.75">
      <c r="A47" s="20">
        <v>13</v>
      </c>
      <c r="B47" s="23" t="s">
        <v>41</v>
      </c>
      <c r="C47" s="20"/>
      <c r="D47" s="14"/>
      <c r="E47" s="52"/>
      <c r="F47" s="30"/>
      <c r="G47" s="30"/>
      <c r="H47" s="51"/>
    </row>
    <row r="48" spans="1:8" ht="12.75">
      <c r="A48" s="9"/>
      <c r="B48" s="11" t="s">
        <v>34</v>
      </c>
      <c r="C48" s="9" t="s">
        <v>3</v>
      </c>
      <c r="D48" s="18" t="s">
        <v>42</v>
      </c>
      <c r="E48" s="5">
        <v>61313</v>
      </c>
      <c r="F48" s="31">
        <v>0</v>
      </c>
      <c r="G48" s="31">
        <f>E48+F48</f>
        <v>61313</v>
      </c>
      <c r="H48" s="37" t="s">
        <v>85</v>
      </c>
    </row>
    <row r="49" spans="1:8" ht="12.75">
      <c r="A49" s="10"/>
      <c r="B49" s="12"/>
      <c r="C49" s="10"/>
      <c r="D49" s="16"/>
      <c r="E49" s="6"/>
      <c r="F49" s="44"/>
      <c r="G49" s="32"/>
      <c r="H49" s="38"/>
    </row>
    <row r="50" spans="1:8" ht="12.75">
      <c r="A50" s="9">
        <v>14</v>
      </c>
      <c r="B50" s="19" t="s">
        <v>113</v>
      </c>
      <c r="C50" s="9"/>
      <c r="D50" s="15"/>
      <c r="E50" s="5"/>
      <c r="F50" s="31"/>
      <c r="G50" s="31"/>
      <c r="H50" s="37" t="s">
        <v>155</v>
      </c>
    </row>
    <row r="51" spans="1:8" ht="12.75">
      <c r="A51" s="9"/>
      <c r="B51" s="11" t="s">
        <v>154</v>
      </c>
      <c r="C51" s="9" t="s">
        <v>10</v>
      </c>
      <c r="D51" s="15" t="s">
        <v>115</v>
      </c>
      <c r="E51" s="5">
        <v>436615</v>
      </c>
      <c r="F51" s="31">
        <f>58943.02+43879.81</f>
        <v>102822.82999999999</v>
      </c>
      <c r="G51" s="31">
        <f>E51+F51</f>
        <v>539437.83</v>
      </c>
      <c r="H51" s="37" t="s">
        <v>156</v>
      </c>
    </row>
    <row r="52" spans="1:8" ht="12.75">
      <c r="A52" s="9"/>
      <c r="B52" s="11" t="s">
        <v>9</v>
      </c>
      <c r="C52" s="9" t="s">
        <v>3</v>
      </c>
      <c r="D52" s="15" t="s">
        <v>114</v>
      </c>
      <c r="E52" s="5">
        <v>31500</v>
      </c>
      <c r="F52" s="31">
        <v>0</v>
      </c>
      <c r="G52" s="31">
        <f>E52+F52</f>
        <v>31500</v>
      </c>
      <c r="H52" s="37" t="s">
        <v>158</v>
      </c>
    </row>
    <row r="53" spans="1:8" ht="12.75">
      <c r="A53" s="10"/>
      <c r="B53" s="12"/>
      <c r="C53" s="10"/>
      <c r="D53" s="16"/>
      <c r="E53" s="6"/>
      <c r="F53" s="32"/>
      <c r="G53" s="32"/>
      <c r="H53" s="38" t="s">
        <v>157</v>
      </c>
    </row>
    <row r="54" spans="1:8" ht="12.75">
      <c r="A54" s="9">
        <v>15</v>
      </c>
      <c r="B54" s="19" t="s">
        <v>116</v>
      </c>
      <c r="C54" s="9"/>
      <c r="D54" s="15"/>
      <c r="E54" s="5"/>
      <c r="F54" s="31"/>
      <c r="G54" s="31"/>
      <c r="H54" s="37" t="s">
        <v>151</v>
      </c>
    </row>
    <row r="55" spans="1:8" ht="12.75">
      <c r="A55" s="9"/>
      <c r="B55" s="11" t="s">
        <v>145</v>
      </c>
      <c r="C55" s="9" t="s">
        <v>10</v>
      </c>
      <c r="D55" s="15" t="s">
        <v>146</v>
      </c>
      <c r="E55" s="5">
        <v>6144.26</v>
      </c>
      <c r="F55" s="31">
        <v>0</v>
      </c>
      <c r="G55" s="31">
        <f>E55+F55</f>
        <v>6144.26</v>
      </c>
      <c r="H55" s="37" t="s">
        <v>152</v>
      </c>
    </row>
    <row r="56" spans="1:8" ht="12.75">
      <c r="A56" s="9"/>
      <c r="B56" s="11" t="s">
        <v>5</v>
      </c>
      <c r="C56" s="9" t="s">
        <v>3</v>
      </c>
      <c r="D56" s="15" t="s">
        <v>171</v>
      </c>
      <c r="E56" s="5">
        <v>10525</v>
      </c>
      <c r="F56" s="31">
        <v>0</v>
      </c>
      <c r="G56" s="31">
        <f>E56+F56</f>
        <v>10525</v>
      </c>
      <c r="H56" s="37" t="s">
        <v>153</v>
      </c>
    </row>
    <row r="57" spans="1:8" ht="12.75">
      <c r="A57" s="9"/>
      <c r="B57" s="11"/>
      <c r="C57" s="9"/>
      <c r="D57" s="15"/>
      <c r="E57" s="5"/>
      <c r="F57" s="31"/>
      <c r="G57" s="31"/>
      <c r="H57" s="38"/>
    </row>
    <row r="58" spans="1:8" ht="12.75">
      <c r="A58" s="20">
        <v>16</v>
      </c>
      <c r="B58" s="23" t="s">
        <v>51</v>
      </c>
      <c r="C58" s="20"/>
      <c r="D58" s="21"/>
      <c r="E58" s="22"/>
      <c r="F58" s="30"/>
      <c r="G58" s="30"/>
      <c r="H58" s="51"/>
    </row>
    <row r="59" spans="1:8" ht="12.75">
      <c r="A59" s="9"/>
      <c r="B59" s="11" t="s">
        <v>52</v>
      </c>
      <c r="C59" s="9" t="s">
        <v>10</v>
      </c>
      <c r="D59" s="15" t="s">
        <v>129</v>
      </c>
      <c r="E59" s="5">
        <v>3326522.81</v>
      </c>
      <c r="F59" s="31">
        <v>393915.74</v>
      </c>
      <c r="G59" s="31">
        <f>E59+F59</f>
        <v>3720438.55</v>
      </c>
      <c r="H59" s="37" t="s">
        <v>85</v>
      </c>
    </row>
    <row r="60" spans="1:8" ht="12.75">
      <c r="A60" s="10"/>
      <c r="B60" s="12"/>
      <c r="C60" s="10"/>
      <c r="D60" s="16"/>
      <c r="E60" s="6"/>
      <c r="F60" s="32"/>
      <c r="G60" s="32"/>
      <c r="H60" s="38"/>
    </row>
    <row r="61" spans="1:8" ht="12.75">
      <c r="A61" s="20">
        <v>17</v>
      </c>
      <c r="B61" s="23" t="s">
        <v>39</v>
      </c>
      <c r="C61" s="20"/>
      <c r="D61" s="21"/>
      <c r="E61" s="22"/>
      <c r="F61" s="30"/>
      <c r="G61" s="30"/>
      <c r="H61" s="51"/>
    </row>
    <row r="62" spans="1:8" ht="12.75">
      <c r="A62" s="9"/>
      <c r="B62" s="11" t="s">
        <v>40</v>
      </c>
      <c r="C62" s="9" t="s">
        <v>10</v>
      </c>
      <c r="D62" s="15" t="s">
        <v>74</v>
      </c>
      <c r="E62" s="5">
        <v>24003.57</v>
      </c>
      <c r="F62" s="31">
        <f>675+3520.53+160.02+160.02</f>
        <v>4515.5700000000015</v>
      </c>
      <c r="G62" s="31">
        <f>E62+F62</f>
        <v>28519.14</v>
      </c>
      <c r="H62" s="37" t="s">
        <v>159</v>
      </c>
    </row>
    <row r="63" spans="1:8" ht="12.75">
      <c r="A63" s="9"/>
      <c r="B63" s="11" t="s">
        <v>9</v>
      </c>
      <c r="C63" s="9" t="s">
        <v>3</v>
      </c>
      <c r="D63" s="15" t="s">
        <v>86</v>
      </c>
      <c r="E63" s="5">
        <v>5250</v>
      </c>
      <c r="F63" s="31">
        <v>0</v>
      </c>
      <c r="G63" s="31">
        <f>E63+F63</f>
        <v>5250</v>
      </c>
      <c r="H63" s="37" t="s">
        <v>160</v>
      </c>
    </row>
    <row r="64" spans="1:8" ht="12.75">
      <c r="A64" s="10"/>
      <c r="B64" s="12"/>
      <c r="C64" s="10"/>
      <c r="D64" s="15"/>
      <c r="E64" s="5"/>
      <c r="F64" s="31"/>
      <c r="G64" s="31"/>
      <c r="H64" s="37"/>
    </row>
    <row r="65" spans="1:8" ht="12.75">
      <c r="A65" s="20">
        <v>18</v>
      </c>
      <c r="B65" s="23" t="s">
        <v>95</v>
      </c>
      <c r="C65" s="59"/>
      <c r="D65" s="62"/>
      <c r="E65" s="65"/>
      <c r="F65" s="56"/>
      <c r="G65" s="56"/>
      <c r="H65" s="51"/>
    </row>
    <row r="66" spans="1:8" ht="12.75">
      <c r="A66" s="9"/>
      <c r="B66" s="11" t="s">
        <v>97</v>
      </c>
      <c r="C66" s="60" t="s">
        <v>3</v>
      </c>
      <c r="D66" s="63" t="s">
        <v>96</v>
      </c>
      <c r="E66" s="66">
        <v>340894</v>
      </c>
      <c r="F66" s="57">
        <v>0</v>
      </c>
      <c r="G66" s="57">
        <f>E66+F66</f>
        <v>340894</v>
      </c>
      <c r="H66" s="37" t="s">
        <v>94</v>
      </c>
    </row>
    <row r="67" spans="1:8" ht="12.75">
      <c r="A67" s="10"/>
      <c r="B67" s="12"/>
      <c r="C67" s="61"/>
      <c r="D67" s="64"/>
      <c r="E67" s="67"/>
      <c r="F67" s="44"/>
      <c r="G67" s="44"/>
      <c r="H67" s="38"/>
    </row>
    <row r="68" spans="1:8" ht="12.75">
      <c r="A68" s="20">
        <v>19</v>
      </c>
      <c r="B68" s="23" t="s">
        <v>19</v>
      </c>
      <c r="C68" s="20"/>
      <c r="D68" s="15"/>
      <c r="E68" s="5"/>
      <c r="F68" s="31"/>
      <c r="G68" s="31"/>
      <c r="H68" s="37"/>
    </row>
    <row r="69" spans="1:8" ht="12.75">
      <c r="A69" s="9"/>
      <c r="B69" s="11" t="s">
        <v>20</v>
      </c>
      <c r="C69" s="9" t="s">
        <v>3</v>
      </c>
      <c r="D69" s="15" t="s">
        <v>21</v>
      </c>
      <c r="E69" s="5">
        <v>3024</v>
      </c>
      <c r="F69" s="31">
        <v>100</v>
      </c>
      <c r="G69" s="31">
        <f>E69+F69</f>
        <v>3124</v>
      </c>
      <c r="H69" s="37" t="s">
        <v>85</v>
      </c>
    </row>
    <row r="70" spans="1:8" ht="12.75">
      <c r="A70" s="10"/>
      <c r="B70" s="12"/>
      <c r="C70" s="10"/>
      <c r="D70" s="16"/>
      <c r="E70" s="6"/>
      <c r="F70" s="32"/>
      <c r="G70" s="32"/>
      <c r="H70" s="38"/>
    </row>
    <row r="71" spans="1:8" ht="12.75">
      <c r="A71" s="20">
        <v>20</v>
      </c>
      <c r="B71" s="23" t="s">
        <v>22</v>
      </c>
      <c r="C71" s="20"/>
      <c r="D71" s="21"/>
      <c r="E71" s="22"/>
      <c r="F71" s="30"/>
      <c r="G71" s="30"/>
      <c r="H71" s="51"/>
    </row>
    <row r="72" spans="1:8" ht="12.75">
      <c r="A72" s="9"/>
      <c r="B72" s="11" t="s">
        <v>90</v>
      </c>
      <c r="C72" s="9" t="s">
        <v>3</v>
      </c>
      <c r="D72" s="15" t="s">
        <v>53</v>
      </c>
      <c r="E72" s="5">
        <v>3528</v>
      </c>
      <c r="F72" s="31">
        <v>0</v>
      </c>
      <c r="G72" s="31">
        <f>E72+F72</f>
        <v>3528</v>
      </c>
      <c r="H72" s="37" t="s">
        <v>89</v>
      </c>
    </row>
    <row r="73" spans="1:8" ht="12.75">
      <c r="A73" s="10"/>
      <c r="B73" s="12"/>
      <c r="C73" s="10"/>
      <c r="D73" s="16"/>
      <c r="E73" s="6"/>
      <c r="F73" s="32"/>
      <c r="G73" s="32"/>
      <c r="H73" s="38"/>
    </row>
    <row r="74" spans="1:8" ht="12.75">
      <c r="A74" s="20">
        <v>21</v>
      </c>
      <c r="B74" s="23" t="s">
        <v>23</v>
      </c>
      <c r="C74" s="20"/>
      <c r="D74" s="21"/>
      <c r="E74" s="22"/>
      <c r="F74" s="30"/>
      <c r="G74" s="56"/>
      <c r="H74" s="37" t="s">
        <v>130</v>
      </c>
    </row>
    <row r="75" spans="1:8" ht="12.75">
      <c r="A75" s="9"/>
      <c r="B75" s="11" t="s">
        <v>147</v>
      </c>
      <c r="C75" s="9" t="s">
        <v>10</v>
      </c>
      <c r="D75" s="15" t="s">
        <v>136</v>
      </c>
      <c r="E75" s="5">
        <v>257872.48</v>
      </c>
      <c r="F75" s="31">
        <v>29450.55</v>
      </c>
      <c r="G75" s="57">
        <f>E75+F75</f>
        <v>287323.03</v>
      </c>
      <c r="H75" s="37" t="s">
        <v>131</v>
      </c>
    </row>
    <row r="76" spans="1:8" ht="12.75">
      <c r="A76" s="9"/>
      <c r="B76" s="11" t="s">
        <v>9</v>
      </c>
      <c r="C76" s="9" t="s">
        <v>3</v>
      </c>
      <c r="D76" s="15" t="s">
        <v>170</v>
      </c>
      <c r="E76" s="5">
        <v>26250</v>
      </c>
      <c r="F76" s="31">
        <v>0</v>
      </c>
      <c r="G76" s="31">
        <f>E76+F76</f>
        <v>26250</v>
      </c>
      <c r="H76" s="71" t="s">
        <v>148</v>
      </c>
    </row>
    <row r="77" spans="1:8" ht="12.75">
      <c r="A77" s="10"/>
      <c r="B77" s="12"/>
      <c r="C77" s="10"/>
      <c r="D77" s="16"/>
      <c r="E77" s="6"/>
      <c r="F77" s="32"/>
      <c r="G77" s="44"/>
      <c r="H77" s="38"/>
    </row>
    <row r="78" spans="1:8" ht="12.75">
      <c r="A78" s="20">
        <v>22</v>
      </c>
      <c r="B78" s="23" t="s">
        <v>149</v>
      </c>
      <c r="C78" s="20"/>
      <c r="D78" s="21"/>
      <c r="E78" s="22"/>
      <c r="F78" s="30"/>
      <c r="G78" s="56"/>
      <c r="H78" s="51" t="s">
        <v>151</v>
      </c>
    </row>
    <row r="79" spans="1:8" ht="12.75">
      <c r="A79" s="9"/>
      <c r="B79" s="11" t="s">
        <v>145</v>
      </c>
      <c r="C79" s="9" t="s">
        <v>10</v>
      </c>
      <c r="D79" s="15" t="s">
        <v>150</v>
      </c>
      <c r="E79" s="5">
        <v>84609.7</v>
      </c>
      <c r="F79" s="31">
        <v>0</v>
      </c>
      <c r="G79" s="57">
        <f>E79+F79</f>
        <v>84609.7</v>
      </c>
      <c r="H79" s="37" t="s">
        <v>152</v>
      </c>
    </row>
    <row r="80" spans="1:8" ht="12.75">
      <c r="A80" s="9"/>
      <c r="B80" s="11" t="s">
        <v>5</v>
      </c>
      <c r="C80" s="9" t="s">
        <v>3</v>
      </c>
      <c r="D80" s="15" t="s">
        <v>172</v>
      </c>
      <c r="E80" s="5">
        <v>10500</v>
      </c>
      <c r="F80" s="31">
        <v>0</v>
      </c>
      <c r="G80" s="57">
        <f>E80+F80</f>
        <v>10500</v>
      </c>
      <c r="H80" s="37" t="s">
        <v>153</v>
      </c>
    </row>
    <row r="81" spans="1:8" ht="12.75">
      <c r="A81" s="10"/>
      <c r="B81" s="12"/>
      <c r="C81" s="10"/>
      <c r="D81" s="16"/>
      <c r="E81" s="6"/>
      <c r="F81" s="32"/>
      <c r="G81" s="44"/>
      <c r="H81" s="38"/>
    </row>
    <row r="82" spans="1:8" ht="12.75">
      <c r="A82" s="20">
        <v>23</v>
      </c>
      <c r="B82" s="23" t="s">
        <v>69</v>
      </c>
      <c r="C82" s="20"/>
      <c r="D82" s="21"/>
      <c r="E82" s="22"/>
      <c r="F82" s="30"/>
      <c r="G82" s="30"/>
      <c r="H82" s="51"/>
    </row>
    <row r="83" spans="1:8" ht="12.75">
      <c r="A83" s="9"/>
      <c r="B83" s="11" t="s">
        <v>70</v>
      </c>
      <c r="C83" s="9" t="s">
        <v>3</v>
      </c>
      <c r="D83" s="15" t="s">
        <v>71</v>
      </c>
      <c r="E83" s="5">
        <v>21355.7</v>
      </c>
      <c r="F83" s="31">
        <v>2787.71</v>
      </c>
      <c r="G83" s="31">
        <f>E83+F83</f>
        <v>24143.41</v>
      </c>
      <c r="H83" s="46" t="s">
        <v>91</v>
      </c>
    </row>
    <row r="84" spans="1:8" ht="12.75">
      <c r="A84" s="9"/>
      <c r="B84" s="11" t="s">
        <v>9</v>
      </c>
      <c r="C84" s="9" t="s">
        <v>3</v>
      </c>
      <c r="D84" s="15" t="s">
        <v>172</v>
      </c>
      <c r="E84" s="5">
        <v>5250</v>
      </c>
      <c r="F84" s="31">
        <v>0</v>
      </c>
      <c r="G84" s="31">
        <v>5250</v>
      </c>
      <c r="H84" s="37" t="s">
        <v>92</v>
      </c>
    </row>
    <row r="85" spans="1:8" ht="12.75">
      <c r="A85" s="10"/>
      <c r="B85" s="45"/>
      <c r="C85" s="10"/>
      <c r="D85" s="16"/>
      <c r="E85" s="6"/>
      <c r="F85" s="32"/>
      <c r="G85" s="32"/>
      <c r="H85" s="38"/>
    </row>
    <row r="86" spans="1:8" ht="12.75">
      <c r="A86" s="20">
        <v>24</v>
      </c>
      <c r="B86" s="23" t="s">
        <v>35</v>
      </c>
      <c r="C86" s="20"/>
      <c r="D86" s="21"/>
      <c r="E86" s="22"/>
      <c r="F86" s="30"/>
      <c r="G86" s="30"/>
      <c r="H86" s="51"/>
    </row>
    <row r="87" spans="1:8" ht="12.75">
      <c r="A87" s="9"/>
      <c r="B87" s="11" t="s">
        <v>36</v>
      </c>
      <c r="C87" s="9" t="s">
        <v>10</v>
      </c>
      <c r="D87" s="15" t="s">
        <v>78</v>
      </c>
      <c r="E87" s="5">
        <v>4000000</v>
      </c>
      <c r="F87" s="31">
        <v>0</v>
      </c>
      <c r="G87" s="31">
        <v>4000000</v>
      </c>
      <c r="H87" s="37" t="s">
        <v>85</v>
      </c>
    </row>
    <row r="88" spans="1:8" ht="12.75">
      <c r="A88" s="10"/>
      <c r="B88" s="12"/>
      <c r="C88" s="10"/>
      <c r="D88" s="16"/>
      <c r="E88" s="6"/>
      <c r="F88" s="32"/>
      <c r="G88" s="32"/>
      <c r="H88" s="38"/>
    </row>
    <row r="89" spans="1:8" ht="12.75">
      <c r="A89" s="20">
        <v>25</v>
      </c>
      <c r="B89" s="23" t="s">
        <v>101</v>
      </c>
      <c r="C89" s="20"/>
      <c r="D89" s="21"/>
      <c r="E89" s="22"/>
      <c r="F89" s="30"/>
      <c r="G89" s="30"/>
      <c r="H89" s="51"/>
    </row>
    <row r="90" spans="1:8" ht="12.75">
      <c r="A90" s="9"/>
      <c r="B90" s="11" t="s">
        <v>102</v>
      </c>
      <c r="C90" s="9" t="s">
        <v>3</v>
      </c>
      <c r="D90" s="15" t="s">
        <v>103</v>
      </c>
      <c r="E90" s="5">
        <v>3120</v>
      </c>
      <c r="F90" s="31">
        <v>686.4</v>
      </c>
      <c r="G90" s="31">
        <f>E90+F90</f>
        <v>3806.4</v>
      </c>
      <c r="H90" s="37" t="s">
        <v>89</v>
      </c>
    </row>
    <row r="91" spans="1:8" ht="12.75">
      <c r="A91" s="10"/>
      <c r="B91" s="12"/>
      <c r="C91" s="10"/>
      <c r="D91" s="16"/>
      <c r="E91" s="6"/>
      <c r="F91" s="32"/>
      <c r="G91" s="32"/>
      <c r="H91" s="38"/>
    </row>
    <row r="92" spans="1:8" ht="12.75">
      <c r="A92" s="20">
        <v>26</v>
      </c>
      <c r="B92" s="23" t="s">
        <v>75</v>
      </c>
      <c r="C92" s="20"/>
      <c r="D92" s="21"/>
      <c r="E92" s="22"/>
      <c r="F92" s="30"/>
      <c r="G92" s="30"/>
      <c r="H92" s="51"/>
    </row>
    <row r="93" spans="1:8" ht="12.75">
      <c r="A93" s="9"/>
      <c r="B93" s="11" t="s">
        <v>76</v>
      </c>
      <c r="C93" s="9" t="s">
        <v>10</v>
      </c>
      <c r="D93" s="15" t="s">
        <v>77</v>
      </c>
      <c r="E93" s="5">
        <v>2373968</v>
      </c>
      <c r="F93" s="31">
        <v>96937.03</v>
      </c>
      <c r="G93" s="31">
        <f>E93+F93</f>
        <v>2470905.03</v>
      </c>
      <c r="H93" s="37" t="s">
        <v>85</v>
      </c>
    </row>
    <row r="94" spans="1:8" ht="12.75">
      <c r="A94" s="10"/>
      <c r="B94" s="12"/>
      <c r="C94" s="10"/>
      <c r="D94" s="16"/>
      <c r="E94" s="6"/>
      <c r="F94" s="32"/>
      <c r="G94" s="32"/>
      <c r="H94" s="38"/>
    </row>
    <row r="95" spans="1:8" ht="12.75">
      <c r="A95" s="20">
        <v>27</v>
      </c>
      <c r="B95" s="23" t="s">
        <v>24</v>
      </c>
      <c r="C95" s="20"/>
      <c r="D95" s="21"/>
      <c r="E95" s="22"/>
      <c r="F95" s="30"/>
      <c r="G95" s="30"/>
      <c r="H95" s="51"/>
    </row>
    <row r="96" spans="1:8" ht="12.75">
      <c r="A96" s="9"/>
      <c r="B96" s="11" t="s">
        <v>25</v>
      </c>
      <c r="C96" s="9" t="s">
        <v>3</v>
      </c>
      <c r="D96" s="15" t="s">
        <v>65</v>
      </c>
      <c r="E96" s="5">
        <v>4648</v>
      </c>
      <c r="F96" s="31">
        <v>0</v>
      </c>
      <c r="G96" s="31">
        <f>E96+F96</f>
        <v>4648</v>
      </c>
      <c r="H96" s="37" t="s">
        <v>85</v>
      </c>
    </row>
    <row r="97" spans="1:8" ht="12.75">
      <c r="A97" s="10"/>
      <c r="B97" s="12"/>
      <c r="C97" s="10"/>
      <c r="D97" s="16"/>
      <c r="E97" s="6"/>
      <c r="F97" s="32"/>
      <c r="G97" s="32"/>
      <c r="H97" s="38"/>
    </row>
    <row r="98" spans="1:8" ht="12.75">
      <c r="A98" s="20">
        <v>28</v>
      </c>
      <c r="B98" s="23" t="s">
        <v>27</v>
      </c>
      <c r="C98" s="20"/>
      <c r="D98" s="21"/>
      <c r="E98" s="22"/>
      <c r="F98" s="30"/>
      <c r="G98" s="30"/>
      <c r="H98" s="51"/>
    </row>
    <row r="99" spans="1:8" ht="12.75">
      <c r="A99" s="9"/>
      <c r="B99" s="11" t="s">
        <v>26</v>
      </c>
      <c r="C99" s="9" t="s">
        <v>3</v>
      </c>
      <c r="D99" s="15" t="s">
        <v>66</v>
      </c>
      <c r="E99" s="5">
        <v>5800</v>
      </c>
      <c r="F99" s="31">
        <v>0</v>
      </c>
      <c r="G99" s="31">
        <f>E99+F99</f>
        <v>5800</v>
      </c>
      <c r="H99" s="37" t="s">
        <v>93</v>
      </c>
    </row>
    <row r="100" spans="1:8" ht="12.75">
      <c r="A100" s="10"/>
      <c r="B100" s="12"/>
      <c r="C100" s="10"/>
      <c r="D100" s="16"/>
      <c r="E100" s="6"/>
      <c r="F100" s="44"/>
      <c r="G100" s="32"/>
      <c r="H100" s="38"/>
    </row>
    <row r="101" spans="1:8" ht="12.75">
      <c r="A101" s="20">
        <v>29</v>
      </c>
      <c r="B101" s="23" t="s">
        <v>11</v>
      </c>
      <c r="C101" s="20"/>
      <c r="D101" s="21"/>
      <c r="E101" s="22"/>
      <c r="F101" s="30"/>
      <c r="G101" s="30"/>
      <c r="H101" s="51"/>
    </row>
    <row r="102" spans="1:8" ht="12.75">
      <c r="A102" s="9"/>
      <c r="B102" s="11" t="s">
        <v>28</v>
      </c>
      <c r="C102" s="9" t="s">
        <v>10</v>
      </c>
      <c r="D102" s="15" t="s">
        <v>64</v>
      </c>
      <c r="E102" s="5">
        <v>12593.45</v>
      </c>
      <c r="F102" s="31">
        <v>2177.07</v>
      </c>
      <c r="G102" s="31">
        <f>E102+F102</f>
        <v>14770.52</v>
      </c>
      <c r="H102" s="37" t="s">
        <v>143</v>
      </c>
    </row>
    <row r="103" spans="1:8" ht="12.75">
      <c r="A103" s="9"/>
      <c r="B103" s="11" t="s">
        <v>5</v>
      </c>
      <c r="C103" s="9" t="s">
        <v>3</v>
      </c>
      <c r="D103" s="15" t="s">
        <v>50</v>
      </c>
      <c r="E103" s="5">
        <v>4200</v>
      </c>
      <c r="F103" s="31">
        <v>0</v>
      </c>
      <c r="G103" s="31">
        <f>E103+F103</f>
        <v>4200</v>
      </c>
      <c r="H103" s="37"/>
    </row>
    <row r="104" spans="1:8" ht="12.75">
      <c r="A104" s="10"/>
      <c r="B104" s="12"/>
      <c r="C104" s="10"/>
      <c r="D104" s="16"/>
      <c r="E104" s="6"/>
      <c r="F104" s="32"/>
      <c r="G104" s="32"/>
      <c r="H104" s="38"/>
    </row>
    <row r="105" spans="1:8" ht="12.75">
      <c r="A105" s="20">
        <v>30</v>
      </c>
      <c r="B105" s="23" t="s">
        <v>59</v>
      </c>
      <c r="C105" s="20"/>
      <c r="D105" s="21"/>
      <c r="E105" s="22"/>
      <c r="F105" s="30"/>
      <c r="G105" s="30"/>
      <c r="H105" s="51"/>
    </row>
    <row r="106" spans="1:8" ht="12.75">
      <c r="A106" s="9"/>
      <c r="B106" s="11" t="s">
        <v>34</v>
      </c>
      <c r="C106" s="9" t="s">
        <v>10</v>
      </c>
      <c r="D106" s="15" t="s">
        <v>72</v>
      </c>
      <c r="E106" s="5">
        <v>61313</v>
      </c>
      <c r="F106" s="31">
        <v>1100</v>
      </c>
      <c r="G106" s="31">
        <f>E106+F106</f>
        <v>62413</v>
      </c>
      <c r="H106" s="37" t="s">
        <v>144</v>
      </c>
    </row>
    <row r="107" spans="1:8" ht="12.75">
      <c r="A107" s="9"/>
      <c r="B107" s="11" t="s">
        <v>9</v>
      </c>
      <c r="C107" s="9" t="s">
        <v>3</v>
      </c>
      <c r="D107" s="15" t="s">
        <v>172</v>
      </c>
      <c r="E107" s="5">
        <v>10500</v>
      </c>
      <c r="F107" s="31">
        <v>0</v>
      </c>
      <c r="G107" s="31">
        <f>E107+F107</f>
        <v>10500</v>
      </c>
      <c r="H107" s="37"/>
    </row>
    <row r="108" spans="1:8" ht="12.75">
      <c r="A108" s="10"/>
      <c r="B108" s="12"/>
      <c r="C108" s="10"/>
      <c r="D108" s="16"/>
      <c r="E108" s="6"/>
      <c r="F108" s="32"/>
      <c r="G108" s="32"/>
      <c r="H108" s="38"/>
    </row>
    <row r="109" spans="1:8" ht="12.75">
      <c r="A109" s="20">
        <v>31</v>
      </c>
      <c r="B109" s="23" t="s">
        <v>54</v>
      </c>
      <c r="C109" s="20"/>
      <c r="D109" s="21"/>
      <c r="E109" s="22"/>
      <c r="F109" s="30"/>
      <c r="G109" s="30"/>
      <c r="H109" s="51"/>
    </row>
    <row r="110" spans="1:8" ht="12.75">
      <c r="A110" s="9"/>
      <c r="B110" s="11" t="s">
        <v>55</v>
      </c>
      <c r="C110" s="9" t="s">
        <v>3</v>
      </c>
      <c r="D110" s="15" t="s">
        <v>132</v>
      </c>
      <c r="E110" s="5">
        <v>28821.65</v>
      </c>
      <c r="F110" s="31">
        <v>4202.44</v>
      </c>
      <c r="G110" s="31">
        <f>E110+F110</f>
        <v>33024.090000000004</v>
      </c>
      <c r="H110" s="37" t="s">
        <v>167</v>
      </c>
    </row>
    <row r="111" spans="1:8" ht="12.75">
      <c r="A111" s="9"/>
      <c r="B111" s="11" t="s">
        <v>9</v>
      </c>
      <c r="C111" s="9" t="s">
        <v>3</v>
      </c>
      <c r="D111" s="15" t="s">
        <v>86</v>
      </c>
      <c r="E111" s="5">
        <v>3150</v>
      </c>
      <c r="F111" s="31">
        <v>0</v>
      </c>
      <c r="G111" s="31">
        <f>E111+F111</f>
        <v>3150</v>
      </c>
      <c r="H111" s="37" t="s">
        <v>168</v>
      </c>
    </row>
    <row r="112" spans="1:8" ht="12.75">
      <c r="A112" s="10"/>
      <c r="B112" s="12"/>
      <c r="C112" s="10"/>
      <c r="D112" s="16"/>
      <c r="E112" s="6"/>
      <c r="F112" s="32"/>
      <c r="G112" s="32"/>
      <c r="H112" s="38"/>
    </row>
    <row r="113" spans="1:8" ht="12.75">
      <c r="A113" s="20">
        <v>32</v>
      </c>
      <c r="B113" s="23" t="s">
        <v>30</v>
      </c>
      <c r="C113" s="20"/>
      <c r="D113" s="21"/>
      <c r="E113" s="22"/>
      <c r="F113" s="30"/>
      <c r="G113" s="30"/>
      <c r="H113" s="51"/>
    </row>
    <row r="114" spans="1:8" ht="12.75">
      <c r="A114" s="9"/>
      <c r="B114" s="11" t="s">
        <v>29</v>
      </c>
      <c r="C114" s="9" t="s">
        <v>3</v>
      </c>
      <c r="D114" s="15" t="s">
        <v>67</v>
      </c>
      <c r="E114" s="5">
        <v>804</v>
      </c>
      <c r="F114" s="31">
        <v>100</v>
      </c>
      <c r="G114" s="31">
        <f>E114+F114</f>
        <v>904</v>
      </c>
      <c r="H114" s="37" t="s">
        <v>133</v>
      </c>
    </row>
    <row r="115" spans="1:8" ht="12.75">
      <c r="A115" s="10"/>
      <c r="B115" s="12"/>
      <c r="C115" s="10"/>
      <c r="D115" s="16"/>
      <c r="E115" s="6"/>
      <c r="F115" s="32"/>
      <c r="G115" s="32"/>
      <c r="H115" s="38"/>
    </row>
    <row r="116" spans="1:8" ht="12.75">
      <c r="A116" s="20">
        <v>33</v>
      </c>
      <c r="B116" s="23" t="s">
        <v>31</v>
      </c>
      <c r="C116" s="20"/>
      <c r="D116" s="21"/>
      <c r="E116" s="22"/>
      <c r="F116" s="30"/>
      <c r="G116" s="30"/>
      <c r="H116" s="51"/>
    </row>
    <row r="117" spans="1:8" ht="12.75">
      <c r="A117" s="9"/>
      <c r="B117" s="11" t="s">
        <v>32</v>
      </c>
      <c r="C117" s="9" t="s">
        <v>3</v>
      </c>
      <c r="D117" s="15" t="s">
        <v>68</v>
      </c>
      <c r="E117" s="5">
        <v>26167.25</v>
      </c>
      <c r="F117" s="31">
        <v>0</v>
      </c>
      <c r="G117" s="31">
        <f>E117+F117</f>
        <v>26167.25</v>
      </c>
      <c r="H117" s="37" t="s">
        <v>88</v>
      </c>
    </row>
    <row r="118" spans="1:8" ht="12.75">
      <c r="A118" s="10"/>
      <c r="B118" s="12"/>
      <c r="C118" s="10"/>
      <c r="D118" s="16"/>
      <c r="E118" s="6"/>
      <c r="F118" s="32"/>
      <c r="G118" s="32"/>
      <c r="H118" s="38"/>
    </row>
    <row r="119" spans="1:8" ht="12.75">
      <c r="A119" s="20">
        <v>34</v>
      </c>
      <c r="B119" s="23" t="s">
        <v>104</v>
      </c>
      <c r="C119" s="20"/>
      <c r="D119" s="21"/>
      <c r="E119" s="22"/>
      <c r="F119" s="30"/>
      <c r="G119" s="30"/>
      <c r="H119" s="51"/>
    </row>
    <row r="120" spans="1:8" ht="12.75">
      <c r="A120" s="9"/>
      <c r="B120" s="11" t="s">
        <v>105</v>
      </c>
      <c r="C120" s="9" t="s">
        <v>3</v>
      </c>
      <c r="D120" s="15" t="s">
        <v>106</v>
      </c>
      <c r="E120" s="5">
        <v>13682</v>
      </c>
      <c r="F120" s="31">
        <v>17.4</v>
      </c>
      <c r="G120" s="31">
        <f>E120+F120</f>
        <v>13699.4</v>
      </c>
      <c r="H120" s="37" t="s">
        <v>89</v>
      </c>
    </row>
    <row r="121" spans="1:8" ht="12.75">
      <c r="A121" s="10"/>
      <c r="B121" s="12"/>
      <c r="C121" s="10"/>
      <c r="D121" s="16"/>
      <c r="E121" s="6"/>
      <c r="F121" s="32"/>
      <c r="G121" s="32"/>
      <c r="H121" s="38"/>
    </row>
    <row r="122" spans="1:8" ht="12.75">
      <c r="A122" s="20">
        <v>35</v>
      </c>
      <c r="B122" s="23" t="s">
        <v>134</v>
      </c>
      <c r="C122" s="20"/>
      <c r="D122" s="21"/>
      <c r="E122" s="22"/>
      <c r="F122" s="30"/>
      <c r="G122" s="30"/>
      <c r="H122" s="51"/>
    </row>
    <row r="123" spans="1:8" ht="12.75">
      <c r="A123" s="9"/>
      <c r="B123" s="11" t="s">
        <v>107</v>
      </c>
      <c r="C123" s="9" t="s">
        <v>3</v>
      </c>
      <c r="D123" s="15" t="s">
        <v>108</v>
      </c>
      <c r="E123" s="5">
        <v>12254.44</v>
      </c>
      <c r="F123" s="31">
        <v>5566.99</v>
      </c>
      <c r="G123" s="31">
        <f>E123+F123</f>
        <v>17821.43</v>
      </c>
      <c r="H123" s="37" t="s">
        <v>89</v>
      </c>
    </row>
    <row r="124" spans="1:8" ht="12.75">
      <c r="A124" s="10"/>
      <c r="B124" s="12"/>
      <c r="C124" s="10"/>
      <c r="D124" s="16"/>
      <c r="E124" s="6"/>
      <c r="F124" s="32"/>
      <c r="G124" s="32"/>
      <c r="H124" s="38"/>
    </row>
    <row r="125" spans="1:8" ht="12.75">
      <c r="A125" s="20">
        <v>36</v>
      </c>
      <c r="B125" s="23" t="s">
        <v>109</v>
      </c>
      <c r="C125" s="20"/>
      <c r="D125" s="21"/>
      <c r="E125" s="22"/>
      <c r="F125" s="30"/>
      <c r="G125" s="30"/>
      <c r="H125" s="51"/>
    </row>
    <row r="126" spans="1:8" ht="12.75">
      <c r="A126" s="9"/>
      <c r="B126" s="11" t="s">
        <v>110</v>
      </c>
      <c r="C126" s="9" t="s">
        <v>3</v>
      </c>
      <c r="D126" s="15" t="s">
        <v>111</v>
      </c>
      <c r="E126" s="5">
        <v>1978</v>
      </c>
      <c r="F126" s="31">
        <v>0</v>
      </c>
      <c r="G126" s="31">
        <f>E126+F126</f>
        <v>1978</v>
      </c>
      <c r="H126" s="37" t="s">
        <v>89</v>
      </c>
    </row>
    <row r="127" spans="1:8" ht="12.75">
      <c r="A127" s="10"/>
      <c r="B127" s="12"/>
      <c r="C127" s="10"/>
      <c r="D127" s="16"/>
      <c r="E127" s="6"/>
      <c r="F127" s="32"/>
      <c r="G127" s="32"/>
      <c r="H127" s="38"/>
    </row>
    <row r="128" spans="1:8" ht="12.75">
      <c r="A128" s="9">
        <v>37</v>
      </c>
      <c r="B128" s="19" t="s">
        <v>161</v>
      </c>
      <c r="C128" s="9"/>
      <c r="D128" s="15"/>
      <c r="E128" s="5"/>
      <c r="F128" s="31"/>
      <c r="G128" s="31"/>
      <c r="H128" s="51"/>
    </row>
    <row r="129" spans="1:8" ht="12.75">
      <c r="A129" s="9"/>
      <c r="B129" s="11"/>
      <c r="C129" s="9" t="s">
        <v>10</v>
      </c>
      <c r="D129" s="15">
        <v>36505</v>
      </c>
      <c r="E129" s="5">
        <v>34391.57</v>
      </c>
      <c r="F129" s="31">
        <v>0</v>
      </c>
      <c r="G129" s="31">
        <f>E129+F129</f>
        <v>34391.57</v>
      </c>
      <c r="H129" s="37" t="s">
        <v>162</v>
      </c>
    </row>
    <row r="130" spans="1:8" ht="12.75">
      <c r="A130" s="9"/>
      <c r="B130" s="11" t="s">
        <v>5</v>
      </c>
      <c r="C130" s="9" t="s">
        <v>3</v>
      </c>
      <c r="D130" s="15" t="s">
        <v>86</v>
      </c>
      <c r="E130" s="5">
        <v>5250</v>
      </c>
      <c r="F130" s="31">
        <v>0</v>
      </c>
      <c r="G130" s="31">
        <f>E130+F130</f>
        <v>5250</v>
      </c>
      <c r="H130" s="37" t="s">
        <v>163</v>
      </c>
    </row>
    <row r="131" spans="1:8" ht="12.75">
      <c r="A131" s="9"/>
      <c r="B131" s="11"/>
      <c r="C131" s="9"/>
      <c r="D131" s="15"/>
      <c r="E131" s="5"/>
      <c r="F131" s="31"/>
      <c r="G131" s="31"/>
      <c r="H131" s="37"/>
    </row>
    <row r="132" spans="1:8" ht="12.75">
      <c r="A132" s="49">
        <v>38</v>
      </c>
      <c r="B132" s="23" t="s">
        <v>56</v>
      </c>
      <c r="C132" s="49"/>
      <c r="D132" s="50"/>
      <c r="E132" s="22"/>
      <c r="F132" s="30"/>
      <c r="G132" s="30"/>
      <c r="H132" s="51"/>
    </row>
    <row r="133" spans="1:8" ht="12.75">
      <c r="A133" s="11"/>
      <c r="B133" s="11" t="s">
        <v>57</v>
      </c>
      <c r="C133" s="9" t="s">
        <v>3</v>
      </c>
      <c r="D133" s="15" t="s">
        <v>58</v>
      </c>
      <c r="E133" s="5">
        <v>1255.5</v>
      </c>
      <c r="F133" s="31">
        <v>237.67</v>
      </c>
      <c r="G133" s="31">
        <f>E133+F133</f>
        <v>1493.17</v>
      </c>
      <c r="H133" s="37" t="s">
        <v>88</v>
      </c>
    </row>
    <row r="134" spans="1:8" ht="12.75">
      <c r="A134" s="11"/>
      <c r="B134" s="11"/>
      <c r="C134" s="9"/>
      <c r="D134" s="15"/>
      <c r="E134" s="5"/>
      <c r="F134" s="31"/>
      <c r="G134" s="31"/>
      <c r="H134" s="37"/>
    </row>
    <row r="135" spans="1:8" ht="13.5" thickBot="1">
      <c r="A135" s="11"/>
      <c r="B135" s="11"/>
      <c r="C135" s="11"/>
      <c r="D135" s="11"/>
      <c r="E135" s="41">
        <f>SUM(E8:E134)</f>
        <v>15906921.67</v>
      </c>
      <c r="F135" s="41">
        <f>SUM(F8:F134)</f>
        <v>650319.5</v>
      </c>
      <c r="G135" s="41">
        <f>SUM(G8:G134)</f>
        <v>16557241.17</v>
      </c>
      <c r="H135" s="37"/>
    </row>
    <row r="136" spans="1:8" ht="13.5" thickTop="1">
      <c r="A136" s="12"/>
      <c r="B136" s="12"/>
      <c r="C136" s="12"/>
      <c r="D136" s="12"/>
      <c r="E136" s="42"/>
      <c r="F136" s="32"/>
      <c r="G136" s="32"/>
      <c r="H136" s="38"/>
    </row>
    <row r="137" spans="1:5" ht="12.75">
      <c r="A137" s="4"/>
      <c r="B137" s="4"/>
      <c r="C137" s="4"/>
      <c r="D137" s="4"/>
      <c r="E137" s="43"/>
    </row>
    <row r="138" spans="1:5" ht="12.75">
      <c r="A138" s="4"/>
      <c r="B138" s="58" t="s">
        <v>137</v>
      </c>
      <c r="C138" s="4"/>
      <c r="D138" s="4"/>
      <c r="E138" s="43"/>
    </row>
    <row r="139" ht="12.75">
      <c r="B139" s="3" t="s">
        <v>138</v>
      </c>
    </row>
    <row r="140" ht="12.75">
      <c r="B140" s="3" t="s">
        <v>139</v>
      </c>
    </row>
  </sheetData>
  <printOptions/>
  <pageMargins left="0.87" right="0.02" top="0.94" bottom="0.22" header="0.94" footer="0.06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 Corporation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Corporation Sdn. Bhd.</dc:creator>
  <cp:keywords/>
  <dc:description/>
  <cp:lastModifiedBy>ina</cp:lastModifiedBy>
  <cp:lastPrinted>2001-02-22T07:59:13Z</cp:lastPrinted>
  <dcterms:created xsi:type="dcterms:W3CDTF">1999-04-09T02:27:47Z</dcterms:created>
  <dcterms:modified xsi:type="dcterms:W3CDTF">2001-02-22T07:59:30Z</dcterms:modified>
  <cp:category/>
  <cp:version/>
  <cp:contentType/>
  <cp:contentStatus/>
</cp:coreProperties>
</file>